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Sheet1!$A$1:$K$31</definedName>
  </definedNames>
  <calcPr calcId="124519"/>
</workbook>
</file>

<file path=xl/calcChain.xml><?xml version="1.0" encoding="utf-8"?>
<calcChain xmlns="http://schemas.openxmlformats.org/spreadsheetml/2006/main">
  <c r="J15" i="1"/>
  <c r="H15"/>
  <c r="D15"/>
  <c r="E15" s="1"/>
  <c r="G15" s="1"/>
  <c r="C15"/>
  <c r="H14"/>
  <c r="H13"/>
  <c r="H12"/>
  <c r="C6"/>
  <c r="C5"/>
  <c r="C4"/>
  <c r="C8" l="1"/>
  <c r="C14" s="1"/>
  <c r="D14" s="1"/>
  <c r="E14" s="1"/>
  <c r="G14" s="1"/>
  <c r="J14" s="1"/>
  <c r="C12" l="1"/>
  <c r="D12" s="1"/>
  <c r="E12" s="1"/>
  <c r="G12" s="1"/>
  <c r="J12" s="1"/>
  <c r="C13"/>
  <c r="D13" s="1"/>
  <c r="E13" s="1"/>
  <c r="G13" s="1"/>
  <c r="J13" s="1"/>
</calcChain>
</file>

<file path=xl/sharedStrings.xml><?xml version="1.0" encoding="utf-8"?>
<sst xmlns="http://schemas.openxmlformats.org/spreadsheetml/2006/main" count="20" uniqueCount="19">
  <si>
    <t>weight of pokaneloa stone</t>
  </si>
  <si>
    <t>Width</t>
  </si>
  <si>
    <t>Length</t>
  </si>
  <si>
    <t>Height</t>
  </si>
  <si>
    <t>g/cm3</t>
  </si>
  <si>
    <t>cm</t>
  </si>
  <si>
    <t>Volume</t>
  </si>
  <si>
    <t>m</t>
  </si>
  <si>
    <t>cm3</t>
  </si>
  <si>
    <t>weight kg</t>
  </si>
  <si>
    <t>weight lbs</t>
  </si>
  <si>
    <t>kg/lb</t>
  </si>
  <si>
    <t>weight g</t>
  </si>
  <si>
    <t>g/kg</t>
  </si>
  <si>
    <t>lbs/ton</t>
  </si>
  <si>
    <t>weight ton</t>
  </si>
  <si>
    <t>density of basalt</t>
  </si>
  <si>
    <t>1 Rectangular</t>
  </si>
  <si>
    <t>Conversions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</si>
</sst>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9" fontId="0" fillId="0" borderId="0" xfId="0" applyNumberFormat="1"/>
    <xf numFmtId="9" fontId="0" fillId="0" borderId="0" xfId="1" applyFont="1"/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164" fontId="0" fillId="2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Weight</a:t>
            </a:r>
            <a:r>
              <a:rPr lang="en-US" baseline="0"/>
              <a:t> of Pokaneloa Stone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dLbl>
              <c:idx val="2"/>
              <c:layout>
                <c:manualLayout>
                  <c:x val="0.19294456443484531"/>
                  <c:y val="-3.2407407407407413E-2"/>
                </c:manualLayout>
              </c:layout>
              <c:showVal val="1"/>
            </c:dLbl>
            <c:dLbl>
              <c:idx val="3"/>
              <c:layout>
                <c:manualLayout>
                  <c:x val="-0.19006479481641483"/>
                  <c:y val="0"/>
                </c:manualLayout>
              </c:layout>
              <c:showVal val="1"/>
            </c:dLbl>
            <c:showVal val="1"/>
          </c:dLbls>
          <c:val>
            <c:numRef>
              <c:f>Sheet1!$G$12:$G$15</c:f>
              <c:numCache>
                <c:formatCode>0</c:formatCode>
                <c:ptCount val="4"/>
                <c:pt idx="0">
                  <c:v>6467.7272727272721</c:v>
                </c:pt>
                <c:pt idx="1">
                  <c:v>5749.090909090909</c:v>
                </c:pt>
                <c:pt idx="2">
                  <c:v>5030.4545454545441</c:v>
                </c:pt>
                <c:pt idx="3">
                  <c:v>5317.9090909090901</c:v>
                </c:pt>
              </c:numCache>
            </c:numRef>
          </c:val>
        </c:ser>
        <c:axId val="57951744"/>
        <c:axId val="57953664"/>
      </c:barChart>
      <c:catAx>
        <c:axId val="5795174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90%               </a:t>
                </a:r>
                <a:r>
                  <a:rPr lang="en-US" baseline="0"/>
                  <a:t>      </a:t>
                </a:r>
                <a:r>
                  <a:rPr lang="en-US"/>
                  <a:t> 80%                   74%                      70% </a:t>
                </a:r>
              </a:p>
            </c:rich>
          </c:tx>
          <c:layout>
            <c:manualLayout>
              <c:xMode val="edge"/>
              <c:yMode val="edge"/>
              <c:x val="0.27636604819645932"/>
              <c:y val="0.86942111402741351"/>
            </c:manualLayout>
          </c:layout>
        </c:title>
        <c:tickLblPos val="nextTo"/>
        <c:crossAx val="57953664"/>
        <c:crosses val="autoZero"/>
        <c:lblAlgn val="ctr"/>
        <c:lblOffset val="100"/>
        <c:tickLblSkip val="1"/>
      </c:catAx>
      <c:valAx>
        <c:axId val="57953664"/>
        <c:scaling>
          <c:orientation val="minMax"/>
          <c:max val="12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weight (lbs)</a:t>
                </a:r>
              </a:p>
            </c:rich>
          </c:tx>
          <c:layout/>
        </c:title>
        <c:numFmt formatCode="0" sourceLinked="1"/>
        <c:tickLblPos val="nextTo"/>
        <c:crossAx val="57951744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16</xdr:row>
      <xdr:rowOff>104775</xdr:rowOff>
    </xdr:from>
    <xdr:to>
      <xdr:col>7</xdr:col>
      <xdr:colOff>228600</xdr:colOff>
      <xdr:row>30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view="pageBreakPreview" zoomScale="60" workbookViewId="0">
      <selection activeCell="K31" sqref="A1:K31"/>
    </sheetView>
  </sheetViews>
  <sheetFormatPr defaultRowHeight="15"/>
  <cols>
    <col min="1" max="1" width="12.85546875" customWidth="1"/>
    <col min="2" max="2" width="9.28515625" bestFit="1" customWidth="1"/>
    <col min="3" max="3" width="9.85546875" bestFit="1" customWidth="1"/>
    <col min="4" max="4" width="11.140625" bestFit="1" customWidth="1"/>
    <col min="5" max="5" width="9.7109375" bestFit="1" customWidth="1"/>
    <col min="6" max="6" width="5.85546875" customWidth="1"/>
    <col min="7" max="7" width="10.7109375" bestFit="1" customWidth="1"/>
    <col min="8" max="8" width="8.140625" customWidth="1"/>
    <col min="10" max="10" width="10.7109375" bestFit="1" customWidth="1"/>
  </cols>
  <sheetData>
    <row r="1" spans="1:11">
      <c r="A1" t="s">
        <v>0</v>
      </c>
      <c r="D1" s="3">
        <v>3</v>
      </c>
      <c r="E1" t="s">
        <v>4</v>
      </c>
      <c r="F1" t="s">
        <v>16</v>
      </c>
    </row>
    <row r="3" spans="1:11">
      <c r="C3" t="s">
        <v>5</v>
      </c>
      <c r="E3" t="s">
        <v>7</v>
      </c>
    </row>
    <row r="4" spans="1:11">
      <c r="B4" t="s">
        <v>2</v>
      </c>
      <c r="C4">
        <f>E4*100</f>
        <v>310</v>
      </c>
      <c r="E4">
        <v>3.1</v>
      </c>
    </row>
    <row r="5" spans="1:11">
      <c r="B5" t="s">
        <v>1</v>
      </c>
      <c r="C5">
        <f t="shared" ref="C5:C6" si="0">E5*100</f>
        <v>170</v>
      </c>
      <c r="E5">
        <v>1.7</v>
      </c>
    </row>
    <row r="6" spans="1:11">
      <c r="B6" t="s">
        <v>3</v>
      </c>
      <c r="C6">
        <f t="shared" si="0"/>
        <v>100</v>
      </c>
      <c r="E6" s="6">
        <v>1</v>
      </c>
    </row>
    <row r="8" spans="1:11">
      <c r="A8" t="s">
        <v>17</v>
      </c>
      <c r="B8" t="s">
        <v>6</v>
      </c>
      <c r="C8">
        <f>C6*C5*C4</f>
        <v>5270000</v>
      </c>
      <c r="D8" t="s">
        <v>8</v>
      </c>
    </row>
    <row r="10" spans="1:11">
      <c r="A10" t="s">
        <v>18</v>
      </c>
      <c r="D10">
        <v>1000</v>
      </c>
      <c r="E10" t="s">
        <v>13</v>
      </c>
      <c r="G10">
        <v>2.2000000000000002</v>
      </c>
      <c r="H10" t="s">
        <v>11</v>
      </c>
      <c r="J10">
        <v>2000</v>
      </c>
      <c r="K10" t="s">
        <v>14</v>
      </c>
    </row>
    <row r="11" spans="1:11">
      <c r="C11" s="5" t="s">
        <v>8</v>
      </c>
      <c r="D11" t="s">
        <v>12</v>
      </c>
      <c r="E11" t="s">
        <v>9</v>
      </c>
      <c r="G11" s="5" t="s">
        <v>10</v>
      </c>
      <c r="J11" t="s">
        <v>15</v>
      </c>
    </row>
    <row r="12" spans="1:11">
      <c r="A12">
        <v>2</v>
      </c>
      <c r="B12" s="1">
        <v>0.9</v>
      </c>
      <c r="C12">
        <f>$C$8*B12</f>
        <v>4743000</v>
      </c>
      <c r="D12">
        <f>C12*$D$1</f>
        <v>14229000</v>
      </c>
      <c r="E12">
        <f>D12/$D$10</f>
        <v>14229</v>
      </c>
      <c r="G12" s="4">
        <f>E12/$G$10</f>
        <v>6467.7272727272721</v>
      </c>
      <c r="H12" s="1">
        <f>B12</f>
        <v>0.9</v>
      </c>
      <c r="J12" s="3">
        <f>G12/$J$10</f>
        <v>3.2338636363636359</v>
      </c>
    </row>
    <row r="13" spans="1:11">
      <c r="A13">
        <v>3</v>
      </c>
      <c r="B13" s="2">
        <v>0.8</v>
      </c>
      <c r="C13">
        <f>$C$8*B13</f>
        <v>4216000</v>
      </c>
      <c r="D13">
        <f t="shared" ref="D13:D14" si="1">C13*$D$1</f>
        <v>12648000</v>
      </c>
      <c r="E13">
        <f t="shared" ref="E13:E14" si="2">D13/$D$10</f>
        <v>12648</v>
      </c>
      <c r="G13" s="4">
        <f>E13/$G$10</f>
        <v>5749.090909090909</v>
      </c>
      <c r="H13" s="1">
        <f>B13</f>
        <v>0.8</v>
      </c>
      <c r="J13" s="3">
        <f>G13/$J$10</f>
        <v>2.8745454545454545</v>
      </c>
    </row>
    <row r="14" spans="1:11">
      <c r="A14">
        <v>4</v>
      </c>
      <c r="B14" s="2">
        <v>0.7</v>
      </c>
      <c r="C14">
        <f>$C$8*B14</f>
        <v>3688999.9999999995</v>
      </c>
      <c r="D14">
        <f t="shared" si="1"/>
        <v>11066999.999999998</v>
      </c>
      <c r="E14">
        <f t="shared" si="2"/>
        <v>11066.999999999998</v>
      </c>
      <c r="G14" s="4">
        <f>E14/$G$10</f>
        <v>5030.4545454545441</v>
      </c>
      <c r="H14" s="1">
        <f>B14</f>
        <v>0.7</v>
      </c>
      <c r="J14" s="3">
        <f>G14/$J$10</f>
        <v>2.5152272727272722</v>
      </c>
    </row>
    <row r="15" spans="1:11">
      <c r="A15">
        <v>5</v>
      </c>
      <c r="B15" s="2">
        <v>0.74</v>
      </c>
      <c r="C15">
        <f>$C$8*B15</f>
        <v>3899800</v>
      </c>
      <c r="D15">
        <f t="shared" ref="D15" si="3">C15*$D$1</f>
        <v>11699400</v>
      </c>
      <c r="E15">
        <f t="shared" ref="E15" si="4">D15/$D$10</f>
        <v>11699.4</v>
      </c>
      <c r="G15" s="4">
        <f>E15/$G$10</f>
        <v>5317.9090909090901</v>
      </c>
      <c r="H15" s="1">
        <f>B15</f>
        <v>0.74</v>
      </c>
      <c r="J15" s="3">
        <f>G15/$J$10</f>
        <v>2.6589545454545451</v>
      </c>
    </row>
  </sheetData>
  <printOptions gridLines="1"/>
  <pageMargins left="0.7" right="0.7" top="0.75" bottom="0.75" header="0.3" footer="0.3"/>
  <pageSetup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kgapero</cp:lastModifiedBy>
  <cp:lastPrinted>2012-07-10T18:19:29Z</cp:lastPrinted>
  <dcterms:created xsi:type="dcterms:W3CDTF">2012-07-10T01:07:20Z</dcterms:created>
  <dcterms:modified xsi:type="dcterms:W3CDTF">2012-08-03T18:11:30Z</dcterms:modified>
</cp:coreProperties>
</file>